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Hkrflh01\【外部】53_中国中央病院\0412　保全係\32_賃貸借契約（複数年契約）（次回2024年3月31日注意）\06-01_制服★★★\06-01-03_制服（長袖白衣等）～20250930★\【複】制服（長袖白衣等）20251001～20300931（契約期間中）\入札仕様\仕様\"/>
    </mc:Choice>
  </mc:AlternateContent>
  <xr:revisionPtr revIDLastSave="0" documentId="13_ncr:1_{6CA4C1C6-D43A-4471-93BC-FF8F86F4A22A}" xr6:coauthVersionLast="36" xr6:coauthVersionMax="36" xr10:uidLastSave="{00000000-0000-0000-0000-000000000000}"/>
  <bookViews>
    <workbookView xWindow="0" yWindow="0" windowWidth="28800" windowHeight="12135" xr2:uid="{6B57B6F3-D22C-4F86-9698-7E974A923689}"/>
  </bookViews>
  <sheets>
    <sheet name="令和7年度制服賃貸契約額試算表" sheetId="1" r:id="rId1"/>
  </sheets>
  <definedNames>
    <definedName name="_xlnm.Print_Area" localSheetId="0">令和7年度制服賃貸契約額試算表!$A$1:$K$26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20" i="1" s="1"/>
  <c r="G21" i="1" s="1"/>
</calcChain>
</file>

<file path=xl/sharedStrings.xml><?xml version="1.0" encoding="utf-8"?>
<sst xmlns="http://schemas.openxmlformats.org/spreadsheetml/2006/main" count="112" uniqueCount="48">
  <si>
    <t>品　　名</t>
    <rPh sb="0" eb="1">
      <t>ヒン</t>
    </rPh>
    <rPh sb="3" eb="4">
      <t>メイ</t>
    </rPh>
    <phoneticPr fontId="3"/>
  </si>
  <si>
    <t>制服仕様</t>
    <rPh sb="0" eb="2">
      <t>セイフク</t>
    </rPh>
    <rPh sb="2" eb="4">
      <t>シヨウ</t>
    </rPh>
    <phoneticPr fontId="3"/>
  </si>
  <si>
    <t>入札価格</t>
    <rPh sb="0" eb="2">
      <t>ニュウサツ</t>
    </rPh>
    <rPh sb="2" eb="4">
      <t>カカク</t>
    </rPh>
    <phoneticPr fontId="3"/>
  </si>
  <si>
    <t>製　造　元　・　規　格</t>
    <phoneticPr fontId="3"/>
  </si>
  <si>
    <t>単価（月）</t>
    <rPh sb="0" eb="2">
      <t>タンカ</t>
    </rPh>
    <rPh sb="3" eb="4">
      <t>ツキ</t>
    </rPh>
    <phoneticPr fontId="3"/>
  </si>
  <si>
    <t>数量</t>
    <rPh sb="0" eb="2">
      <t>スウリョウ</t>
    </rPh>
    <phoneticPr fontId="3"/>
  </si>
  <si>
    <t>計（５年８カ月）</t>
    <rPh sb="0" eb="1">
      <t>ケイ</t>
    </rPh>
    <rPh sb="3" eb="4">
      <t>ネン</t>
    </rPh>
    <rPh sb="6" eb="7">
      <t>ゲツ</t>
    </rPh>
    <phoneticPr fontId="3"/>
  </si>
  <si>
    <t>貸与枚数</t>
    <rPh sb="0" eb="2">
      <t>タイヨ</t>
    </rPh>
    <rPh sb="2" eb="4">
      <t>マイスウ</t>
    </rPh>
    <phoneticPr fontId="3"/>
  </si>
  <si>
    <t>①　男性白衣</t>
    <rPh sb="4" eb="6">
      <t>ハクイ</t>
    </rPh>
    <phoneticPr fontId="3"/>
  </si>
  <si>
    <t>円</t>
    <rPh sb="0" eb="1">
      <t>エン</t>
    </rPh>
    <phoneticPr fontId="3"/>
  </si>
  <si>
    <t>人</t>
    <rPh sb="0" eb="1">
      <t>ニン</t>
    </rPh>
    <phoneticPr fontId="3"/>
  </si>
  <si>
    <t>枚</t>
    <rPh sb="0" eb="1">
      <t>マイ</t>
    </rPh>
    <phoneticPr fontId="3"/>
  </si>
  <si>
    <t>②　女性白衣</t>
    <rPh sb="2" eb="4">
      <t>ジョセイ</t>
    </rPh>
    <phoneticPr fontId="3"/>
  </si>
  <si>
    <t>③　男性ズボン（白衣）</t>
    <rPh sb="2" eb="4">
      <t>ダンセイ</t>
    </rPh>
    <rPh sb="8" eb="10">
      <t>ハクイ</t>
    </rPh>
    <phoneticPr fontId="3"/>
  </si>
  <si>
    <t>ナガイレーベンKES-5163</t>
    <phoneticPr fontId="3"/>
  </si>
  <si>
    <t>④　女性ズボン（白衣）</t>
    <rPh sb="2" eb="4">
      <t>ジョセイ</t>
    </rPh>
    <rPh sb="8" eb="10">
      <t>ハクイ</t>
    </rPh>
    <phoneticPr fontId="3"/>
  </si>
  <si>
    <t>ナガイレーベンKES-1173</t>
    <phoneticPr fontId="3"/>
  </si>
  <si>
    <t>⑤　調理着男性上着</t>
    <rPh sb="5" eb="7">
      <t>ダンセイ</t>
    </rPh>
    <phoneticPr fontId="3"/>
  </si>
  <si>
    <t>モンブラン 2-571</t>
    <phoneticPr fontId="3"/>
  </si>
  <si>
    <t>⑥　調理着女性上着</t>
    <phoneticPr fontId="3"/>
  </si>
  <si>
    <t>⑦　調理着男性ズボン</t>
    <phoneticPr fontId="3"/>
  </si>
  <si>
    <t>モンブラン 7-611</t>
    <phoneticPr fontId="3"/>
  </si>
  <si>
    <t>⑧　調理着女性ズボン</t>
    <rPh sb="5" eb="7">
      <t>ジョセイ</t>
    </rPh>
    <phoneticPr fontId="3"/>
  </si>
  <si>
    <t>プリントスター 321-ACR</t>
    <phoneticPr fontId="3"/>
  </si>
  <si>
    <t>⑨　OP用上着</t>
    <rPh sb="4" eb="5">
      <t>ヨウ</t>
    </rPh>
    <rPh sb="5" eb="7">
      <t>ウワギ</t>
    </rPh>
    <phoneticPr fontId="3"/>
  </si>
  <si>
    <t>モンブラン MS-005</t>
    <phoneticPr fontId="3"/>
  </si>
  <si>
    <t>人</t>
    <rPh sb="0" eb="1">
      <t>ヒト</t>
    </rPh>
    <phoneticPr fontId="3"/>
  </si>
  <si>
    <t>⑩　OP用ズボン</t>
    <rPh sb="4" eb="5">
      <t>ヨウ</t>
    </rPh>
    <phoneticPr fontId="3"/>
  </si>
  <si>
    <t>⑬　外部清掃着上着（長袖ブルゾン）</t>
    <rPh sb="2" eb="4">
      <t>ガイブ</t>
    </rPh>
    <rPh sb="4" eb="6">
      <t>セイソウ</t>
    </rPh>
    <rPh sb="6" eb="7">
      <t>チャク</t>
    </rPh>
    <rPh sb="10" eb="12">
      <t>ナガソデ</t>
    </rPh>
    <phoneticPr fontId="3"/>
  </si>
  <si>
    <t>自重堂　76600</t>
    <rPh sb="0" eb="3">
      <t>ジチョウドウ</t>
    </rPh>
    <phoneticPr fontId="3"/>
  </si>
  <si>
    <t>⑭　外部清掃着ズボン</t>
    <rPh sb="2" eb="4">
      <t>ガイブ</t>
    </rPh>
    <rPh sb="4" eb="6">
      <t>セイソウ</t>
    </rPh>
    <rPh sb="6" eb="7">
      <t>チャク</t>
    </rPh>
    <phoneticPr fontId="3"/>
  </si>
  <si>
    <t>自重堂　76602</t>
    <phoneticPr fontId="3"/>
  </si>
  <si>
    <t>⑮　理学療法士男性上着</t>
    <phoneticPr fontId="3"/>
  </si>
  <si>
    <t>ONWARD　HS-8139</t>
    <phoneticPr fontId="3"/>
  </si>
  <si>
    <t>⑯　理学療法士女性上着</t>
    <phoneticPr fontId="3"/>
  </si>
  <si>
    <t>ONWARD　HS-8133</t>
    <phoneticPr fontId="3"/>
  </si>
  <si>
    <t>⑰　理学療法士男性ズボン</t>
    <phoneticPr fontId="3"/>
  </si>
  <si>
    <t>ナガイレーベン　RF-5503</t>
    <phoneticPr fontId="3"/>
  </si>
  <si>
    <t>⑱　理学療法士女性ズボン</t>
    <phoneticPr fontId="3"/>
  </si>
  <si>
    <t>合計（５年８カ月）</t>
    <rPh sb="0" eb="2">
      <t>ゴウケイ</t>
    </rPh>
    <rPh sb="4" eb="5">
      <t>ネン</t>
    </rPh>
    <rPh sb="7" eb="8">
      <t>ゲツ</t>
    </rPh>
    <phoneticPr fontId="3"/>
  </si>
  <si>
    <t>月　　額</t>
    <phoneticPr fontId="3"/>
  </si>
  <si>
    <t>※契約期間５年８カ月（６８カ月）での入札額（消費税抜き）。</t>
    <rPh sb="1" eb="3">
      <t>ケイヤク</t>
    </rPh>
    <rPh sb="3" eb="5">
      <t>キカン</t>
    </rPh>
    <rPh sb="6" eb="7">
      <t>ネン</t>
    </rPh>
    <rPh sb="9" eb="10">
      <t>ゲツ</t>
    </rPh>
    <rPh sb="14" eb="15">
      <t>ゲツ</t>
    </rPh>
    <rPh sb="18" eb="20">
      <t>ニュウサツ</t>
    </rPh>
    <rPh sb="20" eb="21">
      <t>ガク</t>
    </rPh>
    <rPh sb="22" eb="25">
      <t>ショウヒゼイ</t>
    </rPh>
    <rPh sb="25" eb="26">
      <t>ヌ</t>
    </rPh>
    <phoneticPr fontId="3"/>
  </si>
  <si>
    <t>※令和７年８月時点での必要数量で試算。</t>
    <rPh sb="1" eb="3">
      <t>レイワ</t>
    </rPh>
    <phoneticPr fontId="3"/>
  </si>
  <si>
    <t>モンブラン51-611
ﾅｶﾞｲﾚｰﾍﾞﾝ KES-5167併用</t>
    <phoneticPr fontId="3"/>
  </si>
  <si>
    <t>モンブラン51-011
ﾅｶﾞｲﾚｰﾍﾞﾝ KES-5172併用</t>
    <phoneticPr fontId="3"/>
  </si>
  <si>
    <t>※黄色マーカーに単価を入れて水色マーカーの合計を算出し、算出した合計を入札価格として記載して下さい。</t>
    <rPh sb="1" eb="3">
      <t>キイロ</t>
    </rPh>
    <rPh sb="8" eb="10">
      <t>タンカ</t>
    </rPh>
    <rPh sb="11" eb="12">
      <t>イ</t>
    </rPh>
    <rPh sb="14" eb="16">
      <t>ミズイロ</t>
    </rPh>
    <rPh sb="21" eb="23">
      <t>ゴウケイ</t>
    </rPh>
    <rPh sb="24" eb="26">
      <t>サンシュツ</t>
    </rPh>
    <rPh sb="28" eb="30">
      <t>サンシュツ</t>
    </rPh>
    <rPh sb="32" eb="34">
      <t>ゴウケイ</t>
    </rPh>
    <rPh sb="35" eb="37">
      <t>ニュウサツ</t>
    </rPh>
    <rPh sb="37" eb="39">
      <t>カカク</t>
    </rPh>
    <rPh sb="42" eb="44">
      <t>キサイ</t>
    </rPh>
    <rPh sb="46" eb="47">
      <t>クダ</t>
    </rPh>
    <phoneticPr fontId="3"/>
  </si>
  <si>
    <t>モンブラン MB-003</t>
    <phoneticPr fontId="3"/>
  </si>
  <si>
    <t>　　この算出表で算出した額を入札書と賃借料試算表（入札書添付用）に記載して入札用封筒に同封をお願いします。</t>
    <rPh sb="4" eb="6">
      <t>サンシュツ</t>
    </rPh>
    <rPh sb="6" eb="7">
      <t>ヒョウ</t>
    </rPh>
    <rPh sb="8" eb="10">
      <t>サンシュツ</t>
    </rPh>
    <rPh sb="12" eb="13">
      <t>ガク</t>
    </rPh>
    <rPh sb="14" eb="16">
      <t>ニュウサツ</t>
    </rPh>
    <rPh sb="16" eb="17">
      <t>ショ</t>
    </rPh>
    <rPh sb="18" eb="21">
      <t>チンシャクリョウ</t>
    </rPh>
    <rPh sb="21" eb="24">
      <t>シサンヒョウ</t>
    </rPh>
    <rPh sb="25" eb="27">
      <t>ニュウサツ</t>
    </rPh>
    <rPh sb="27" eb="28">
      <t>ショ</t>
    </rPh>
    <rPh sb="28" eb="30">
      <t>テンプ</t>
    </rPh>
    <rPh sb="30" eb="31">
      <t>ヨウ</t>
    </rPh>
    <rPh sb="33" eb="35">
      <t>キサイ</t>
    </rPh>
    <rPh sb="37" eb="40">
      <t>ニュウサツヨウ</t>
    </rPh>
    <rPh sb="40" eb="42">
      <t>フウトウ</t>
    </rPh>
    <rPh sb="43" eb="45">
      <t>ドウフウ</t>
    </rPh>
    <rPh sb="47" eb="48">
      <t>ネガ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</si>
</sst>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5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8" xfId="0" applyFont="1" applyFill="1" applyBorder="1" applyAlignment="1">
      <alignment horizontal="justify" vertical="center"/>
    </xf>
    <xf numFmtId="0" fontId="5" fillId="0" borderId="24" xfId="0" applyFont="1" applyFill="1" applyBorder="1" applyAlignment="1">
      <alignment horizontal="justify" vertical="center"/>
    </xf>
    <xf numFmtId="0" fontId="5" fillId="0" borderId="30" xfId="0" applyFont="1" applyFill="1" applyBorder="1" applyAlignment="1">
      <alignment horizontal="justify" vertical="center"/>
    </xf>
    <xf numFmtId="0" fontId="5" fillId="0" borderId="36" xfId="0" applyFont="1" applyFill="1" applyBorder="1" applyAlignment="1">
      <alignment horizontal="justify" vertical="center"/>
    </xf>
    <xf numFmtId="0" fontId="5" fillId="0" borderId="12" xfId="0" applyFont="1" applyFill="1" applyBorder="1" applyAlignment="1">
      <alignment horizontal="justify" vertical="center"/>
    </xf>
    <xf numFmtId="0" fontId="6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38" fontId="5" fillId="0" borderId="47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2" fillId="0" borderId="0" xfId="1" applyFont="1">
      <alignment vertical="center"/>
    </xf>
    <xf numFmtId="0" fontId="2" fillId="0" borderId="0" xfId="0" applyFont="1" applyAlignment="1">
      <alignment horizontal="left" vertical="center"/>
    </xf>
    <xf numFmtId="38" fontId="4" fillId="0" borderId="0" xfId="1" applyFont="1">
      <alignment vertical="center"/>
    </xf>
    <xf numFmtId="0" fontId="4" fillId="0" borderId="0" xfId="0" applyFont="1" applyAlignment="1">
      <alignment horizontal="left" vertical="center"/>
    </xf>
    <xf numFmtId="38" fontId="5" fillId="2" borderId="20" xfId="1" applyFont="1" applyFill="1" applyBorder="1">
      <alignment vertical="center"/>
    </xf>
    <xf numFmtId="38" fontId="5" fillId="2" borderId="26" xfId="1" applyFont="1" applyFill="1" applyBorder="1">
      <alignment vertical="center"/>
    </xf>
    <xf numFmtId="38" fontId="5" fillId="2" borderId="32" xfId="1" applyFont="1" applyFill="1" applyBorder="1">
      <alignment vertical="center"/>
    </xf>
    <xf numFmtId="38" fontId="5" fillId="2" borderId="38" xfId="1" applyFont="1" applyFill="1" applyBorder="1">
      <alignment vertical="center"/>
    </xf>
    <xf numFmtId="38" fontId="5" fillId="2" borderId="32" xfId="1" applyFont="1" applyFill="1" applyBorder="1" applyAlignment="1">
      <alignment vertical="center"/>
    </xf>
    <xf numFmtId="38" fontId="5" fillId="2" borderId="26" xfId="1" applyFont="1" applyFill="1" applyBorder="1" applyAlignment="1">
      <alignment vertical="center"/>
    </xf>
    <xf numFmtId="38" fontId="5" fillId="2" borderId="14" xfId="1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vertical="center" wrapText="1" shrinkToFit="1"/>
    </xf>
    <xf numFmtId="0" fontId="7" fillId="0" borderId="25" xfId="0" applyFont="1" applyFill="1" applyBorder="1" applyAlignment="1">
      <alignment vertical="center" wrapText="1" shrinkToFit="1"/>
    </xf>
    <xf numFmtId="0" fontId="7" fillId="0" borderId="31" xfId="0" applyFont="1" applyFill="1" applyBorder="1" applyAlignment="1">
      <alignment vertical="center" shrinkToFit="1"/>
    </xf>
    <xf numFmtId="0" fontId="7" fillId="0" borderId="25" xfId="0" applyFont="1" applyFill="1" applyBorder="1" applyAlignment="1">
      <alignment vertical="center" shrinkToFit="1"/>
    </xf>
    <xf numFmtId="0" fontId="7" fillId="0" borderId="37" xfId="0" applyFont="1" applyFill="1" applyBorder="1" applyAlignment="1">
      <alignment vertical="center" shrinkToFit="1"/>
    </xf>
    <xf numFmtId="0" fontId="7" fillId="0" borderId="16" xfId="0" applyFont="1" applyFill="1" applyBorder="1" applyAlignment="1">
      <alignment vertical="center" shrinkToFit="1"/>
    </xf>
    <xf numFmtId="0" fontId="5" fillId="0" borderId="21" xfId="0" applyFont="1" applyFill="1" applyBorder="1" applyAlignment="1">
      <alignment horizontal="center" vertical="center"/>
    </xf>
    <xf numFmtId="0" fontId="5" fillId="0" borderId="19" xfId="0" applyFont="1" applyFill="1" applyBorder="1">
      <alignment vertical="center"/>
    </xf>
    <xf numFmtId="38" fontId="5" fillId="0" borderId="19" xfId="1" applyFont="1" applyFill="1" applyBorder="1">
      <alignment vertical="center"/>
    </xf>
    <xf numFmtId="0" fontId="5" fillId="0" borderId="22" xfId="0" applyFont="1" applyFill="1" applyBorder="1">
      <alignment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5" xfId="0" applyFont="1" applyFill="1" applyBorder="1">
      <alignment vertical="center"/>
    </xf>
    <xf numFmtId="38" fontId="5" fillId="0" borderId="25" xfId="1" applyFont="1" applyFill="1" applyBorder="1">
      <alignment vertical="center"/>
    </xf>
    <xf numFmtId="0" fontId="5" fillId="0" borderId="28" xfId="0" applyFont="1" applyFill="1" applyBorder="1">
      <alignment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1" xfId="0" applyFont="1" applyFill="1" applyBorder="1">
      <alignment vertical="center"/>
    </xf>
    <xf numFmtId="38" fontId="5" fillId="0" borderId="31" xfId="1" applyFont="1" applyFill="1" applyBorder="1">
      <alignment vertical="center"/>
    </xf>
    <xf numFmtId="0" fontId="5" fillId="0" borderId="34" xfId="0" applyFont="1" applyFill="1" applyBorder="1">
      <alignment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37" xfId="0" applyFont="1" applyFill="1" applyBorder="1">
      <alignment vertical="center"/>
    </xf>
    <xf numFmtId="38" fontId="5" fillId="0" borderId="37" xfId="1" applyFont="1" applyFill="1" applyBorder="1">
      <alignment vertical="center"/>
    </xf>
    <xf numFmtId="0" fontId="5" fillId="0" borderId="40" xfId="0" applyFont="1" applyFill="1" applyBorder="1">
      <alignment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5" fillId="0" borderId="28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>
      <alignment vertical="center"/>
    </xf>
    <xf numFmtId="38" fontId="5" fillId="0" borderId="16" xfId="1" applyFont="1" applyFill="1" applyBorder="1">
      <alignment vertical="center"/>
    </xf>
    <xf numFmtId="0" fontId="5" fillId="0" borderId="17" xfId="0" applyFont="1" applyFill="1" applyBorder="1">
      <alignment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38" fontId="5" fillId="0" borderId="46" xfId="1" applyFont="1" applyFill="1" applyBorder="1">
      <alignment vertical="center"/>
    </xf>
    <xf numFmtId="0" fontId="5" fillId="0" borderId="0" xfId="0" applyFont="1" applyFill="1" applyAlignment="1">
      <alignment vertical="center"/>
    </xf>
    <xf numFmtId="38" fontId="5" fillId="3" borderId="43" xfId="1" applyFont="1" applyFill="1" applyBorder="1">
      <alignment vertical="center"/>
    </xf>
    <xf numFmtId="0" fontId="4" fillId="0" borderId="49" xfId="0" applyFont="1" applyBorder="1">
      <alignment vertical="center"/>
    </xf>
    <xf numFmtId="38" fontId="2" fillId="0" borderId="48" xfId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38" fontId="5" fillId="0" borderId="42" xfId="1" applyFont="1" applyFill="1" applyBorder="1" applyAlignment="1">
      <alignment horizontal="center" vertical="center"/>
    </xf>
    <xf numFmtId="38" fontId="5" fillId="0" borderId="43" xfId="1" applyFont="1" applyFill="1" applyBorder="1" applyAlignment="1">
      <alignment horizontal="center" vertical="center"/>
    </xf>
    <xf numFmtId="38" fontId="5" fillId="0" borderId="44" xfId="1" applyFont="1" applyFill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/>
    </xf>
    <xf numFmtId="38" fontId="2" fillId="0" borderId="8" xfId="1" applyFont="1" applyFill="1" applyBorder="1" applyAlignment="1">
      <alignment horizontal="center" vertical="center"/>
    </xf>
    <xf numFmtId="38" fontId="2" fillId="0" borderId="9" xfId="1" applyFont="1" applyFill="1" applyBorder="1" applyAlignment="1">
      <alignment horizontal="center" vertical="center"/>
    </xf>
    <xf numFmtId="38" fontId="2" fillId="0" borderId="14" xfId="1" applyFont="1" applyFill="1" applyBorder="1" applyAlignment="1">
      <alignment horizontal="center" vertical="center"/>
    </xf>
    <xf numFmtId="38" fontId="2" fillId="0" borderId="15" xfId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16" xfId="1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21E3A-1230-4094-A476-7E2B3DD167D5}">
  <dimension ref="A1:K26"/>
  <sheetViews>
    <sheetView tabSelected="1" view="pageBreakPreview" zoomScaleSheetLayoutView="100" workbookViewId="0">
      <selection activeCell="C23" sqref="C23:F23"/>
    </sheetView>
  </sheetViews>
  <sheetFormatPr defaultRowHeight="14.25" x14ac:dyDescent="0.15"/>
  <cols>
    <col min="1" max="1" width="31.75" style="1" customWidth="1"/>
    <col min="2" max="2" width="40" style="1" customWidth="1"/>
    <col min="3" max="3" width="6.625" style="16" customWidth="1"/>
    <col min="4" max="4" width="4.375" style="17" customWidth="1"/>
    <col min="5" max="5" width="4.625" style="1" customWidth="1"/>
    <col min="6" max="6" width="4.375" style="1" customWidth="1"/>
    <col min="7" max="7" width="10.625" style="16" customWidth="1"/>
    <col min="8" max="8" width="2.75" style="1" customWidth="1"/>
    <col min="9" max="9" width="4.625" style="1" customWidth="1"/>
    <col min="10" max="10" width="4.375" style="1" customWidth="1"/>
    <col min="11" max="16384" width="9" style="1"/>
  </cols>
  <sheetData>
    <row r="1" spans="1:11" ht="20.100000000000001" customHeight="1" thickTop="1" x14ac:dyDescent="0.15">
      <c r="A1" s="78" t="s">
        <v>0</v>
      </c>
      <c r="B1" s="25" t="s">
        <v>1</v>
      </c>
      <c r="C1" s="81" t="s">
        <v>2</v>
      </c>
      <c r="D1" s="82"/>
      <c r="E1" s="82"/>
      <c r="F1" s="82"/>
      <c r="G1" s="82"/>
      <c r="H1" s="82"/>
      <c r="I1" s="68"/>
      <c r="J1" s="69"/>
      <c r="K1" s="67"/>
    </row>
    <row r="2" spans="1:11" ht="20.100000000000001" customHeight="1" x14ac:dyDescent="0.15">
      <c r="A2" s="79"/>
      <c r="B2" s="71" t="s">
        <v>3</v>
      </c>
      <c r="C2" s="83" t="s">
        <v>4</v>
      </c>
      <c r="D2" s="84"/>
      <c r="E2" s="87" t="s">
        <v>5</v>
      </c>
      <c r="F2" s="88"/>
      <c r="G2" s="91" t="s">
        <v>6</v>
      </c>
      <c r="H2" s="92"/>
      <c r="I2" s="70" t="s">
        <v>7</v>
      </c>
      <c r="J2" s="71"/>
    </row>
    <row r="3" spans="1:11" ht="20.100000000000001" customHeight="1" thickBot="1" x14ac:dyDescent="0.2">
      <c r="A3" s="80"/>
      <c r="B3" s="73"/>
      <c r="C3" s="85"/>
      <c r="D3" s="86"/>
      <c r="E3" s="89"/>
      <c r="F3" s="90"/>
      <c r="G3" s="93"/>
      <c r="H3" s="94"/>
      <c r="I3" s="72"/>
      <c r="J3" s="73"/>
    </row>
    <row r="4" spans="1:11" ht="30" customHeight="1" thickTop="1" x14ac:dyDescent="0.15">
      <c r="A4" s="2" t="s">
        <v>8</v>
      </c>
      <c r="B4" s="26" t="s">
        <v>43</v>
      </c>
      <c r="C4" s="18"/>
      <c r="D4" s="32" t="s">
        <v>9</v>
      </c>
      <c r="E4" s="33">
        <v>68</v>
      </c>
      <c r="F4" s="32" t="s">
        <v>10</v>
      </c>
      <c r="G4" s="34">
        <f t="shared" ref="G4:G19" si="0">C4*E4*68</f>
        <v>0</v>
      </c>
      <c r="H4" s="32" t="s">
        <v>9</v>
      </c>
      <c r="I4" s="35">
        <v>3</v>
      </c>
      <c r="J4" s="36" t="s">
        <v>11</v>
      </c>
    </row>
    <row r="5" spans="1:11" ht="33" customHeight="1" x14ac:dyDescent="0.15">
      <c r="A5" s="3" t="s">
        <v>12</v>
      </c>
      <c r="B5" s="27" t="s">
        <v>44</v>
      </c>
      <c r="C5" s="19"/>
      <c r="D5" s="37" t="s">
        <v>9</v>
      </c>
      <c r="E5" s="38">
        <v>61</v>
      </c>
      <c r="F5" s="37" t="s">
        <v>10</v>
      </c>
      <c r="G5" s="39">
        <f t="shared" si="0"/>
        <v>0</v>
      </c>
      <c r="H5" s="37" t="s">
        <v>9</v>
      </c>
      <c r="I5" s="40">
        <v>3</v>
      </c>
      <c r="J5" s="41" t="s">
        <v>11</v>
      </c>
    </row>
    <row r="6" spans="1:11" ht="24.95" customHeight="1" x14ac:dyDescent="0.15">
      <c r="A6" s="4" t="s">
        <v>13</v>
      </c>
      <c r="B6" s="28" t="s">
        <v>14</v>
      </c>
      <c r="C6" s="20"/>
      <c r="D6" s="42" t="s">
        <v>9</v>
      </c>
      <c r="E6" s="43">
        <v>45</v>
      </c>
      <c r="F6" s="42" t="s">
        <v>10</v>
      </c>
      <c r="G6" s="44">
        <f t="shared" si="0"/>
        <v>0</v>
      </c>
      <c r="H6" s="42" t="s">
        <v>9</v>
      </c>
      <c r="I6" s="45">
        <v>3</v>
      </c>
      <c r="J6" s="46" t="s">
        <v>11</v>
      </c>
    </row>
    <row r="7" spans="1:11" ht="24.95" customHeight="1" x14ac:dyDescent="0.15">
      <c r="A7" s="3" t="s">
        <v>15</v>
      </c>
      <c r="B7" s="29" t="s">
        <v>16</v>
      </c>
      <c r="C7" s="19"/>
      <c r="D7" s="37" t="s">
        <v>9</v>
      </c>
      <c r="E7" s="38">
        <v>40</v>
      </c>
      <c r="F7" s="37" t="s">
        <v>10</v>
      </c>
      <c r="G7" s="39">
        <f t="shared" si="0"/>
        <v>0</v>
      </c>
      <c r="H7" s="37" t="s">
        <v>9</v>
      </c>
      <c r="I7" s="40">
        <v>3</v>
      </c>
      <c r="J7" s="41" t="s">
        <v>11</v>
      </c>
    </row>
    <row r="8" spans="1:11" ht="24.95" customHeight="1" x14ac:dyDescent="0.15">
      <c r="A8" s="4" t="s">
        <v>17</v>
      </c>
      <c r="B8" s="28" t="s">
        <v>18</v>
      </c>
      <c r="C8" s="20"/>
      <c r="D8" s="42" t="s">
        <v>9</v>
      </c>
      <c r="E8" s="43">
        <v>5</v>
      </c>
      <c r="F8" s="42" t="s">
        <v>10</v>
      </c>
      <c r="G8" s="44">
        <f t="shared" si="0"/>
        <v>0</v>
      </c>
      <c r="H8" s="42" t="s">
        <v>9</v>
      </c>
      <c r="I8" s="45">
        <v>5</v>
      </c>
      <c r="J8" s="46" t="s">
        <v>11</v>
      </c>
    </row>
    <row r="9" spans="1:11" ht="24.95" customHeight="1" x14ac:dyDescent="0.15">
      <c r="A9" s="3" t="s">
        <v>19</v>
      </c>
      <c r="B9" s="29" t="s">
        <v>18</v>
      </c>
      <c r="C9" s="19"/>
      <c r="D9" s="37" t="s">
        <v>9</v>
      </c>
      <c r="E9" s="38">
        <v>9</v>
      </c>
      <c r="F9" s="37" t="s">
        <v>10</v>
      </c>
      <c r="G9" s="39">
        <f t="shared" si="0"/>
        <v>0</v>
      </c>
      <c r="H9" s="37" t="s">
        <v>9</v>
      </c>
      <c r="I9" s="40">
        <v>5</v>
      </c>
      <c r="J9" s="41" t="s">
        <v>11</v>
      </c>
    </row>
    <row r="10" spans="1:11" ht="24.95" customHeight="1" x14ac:dyDescent="0.15">
      <c r="A10" s="4" t="s">
        <v>20</v>
      </c>
      <c r="B10" s="28" t="s">
        <v>21</v>
      </c>
      <c r="C10" s="20"/>
      <c r="D10" s="42" t="s">
        <v>9</v>
      </c>
      <c r="E10" s="43">
        <v>5</v>
      </c>
      <c r="F10" s="42" t="s">
        <v>10</v>
      </c>
      <c r="G10" s="44">
        <f t="shared" si="0"/>
        <v>0</v>
      </c>
      <c r="H10" s="42" t="s">
        <v>9</v>
      </c>
      <c r="I10" s="45">
        <v>5</v>
      </c>
      <c r="J10" s="46" t="s">
        <v>11</v>
      </c>
    </row>
    <row r="11" spans="1:11" ht="24.95" customHeight="1" x14ac:dyDescent="0.15">
      <c r="A11" s="3" t="s">
        <v>22</v>
      </c>
      <c r="B11" s="29" t="s">
        <v>23</v>
      </c>
      <c r="C11" s="19"/>
      <c r="D11" s="37" t="s">
        <v>9</v>
      </c>
      <c r="E11" s="38">
        <v>9</v>
      </c>
      <c r="F11" s="37" t="s">
        <v>10</v>
      </c>
      <c r="G11" s="39">
        <f t="shared" si="0"/>
        <v>0</v>
      </c>
      <c r="H11" s="37" t="s">
        <v>9</v>
      </c>
      <c r="I11" s="40">
        <v>5</v>
      </c>
      <c r="J11" s="41" t="s">
        <v>11</v>
      </c>
    </row>
    <row r="12" spans="1:11" ht="24.95" customHeight="1" x14ac:dyDescent="0.15">
      <c r="A12" s="5" t="s">
        <v>24</v>
      </c>
      <c r="B12" s="30" t="s">
        <v>25</v>
      </c>
      <c r="C12" s="21"/>
      <c r="D12" s="47" t="s">
        <v>9</v>
      </c>
      <c r="E12" s="48">
        <v>19</v>
      </c>
      <c r="F12" s="47" t="s">
        <v>26</v>
      </c>
      <c r="G12" s="49">
        <f t="shared" si="0"/>
        <v>0</v>
      </c>
      <c r="H12" s="47" t="s">
        <v>9</v>
      </c>
      <c r="I12" s="50">
        <v>5</v>
      </c>
      <c r="J12" s="51" t="s">
        <v>11</v>
      </c>
    </row>
    <row r="13" spans="1:11" ht="24.95" customHeight="1" x14ac:dyDescent="0.15">
      <c r="A13" s="3" t="s">
        <v>27</v>
      </c>
      <c r="B13" s="29" t="s">
        <v>46</v>
      </c>
      <c r="C13" s="19"/>
      <c r="D13" s="37" t="s">
        <v>9</v>
      </c>
      <c r="E13" s="38">
        <v>19</v>
      </c>
      <c r="F13" s="37" t="s">
        <v>10</v>
      </c>
      <c r="G13" s="39">
        <f t="shared" si="0"/>
        <v>0</v>
      </c>
      <c r="H13" s="37" t="s">
        <v>9</v>
      </c>
      <c r="I13" s="40">
        <v>5</v>
      </c>
      <c r="J13" s="41" t="s">
        <v>11</v>
      </c>
    </row>
    <row r="14" spans="1:11" ht="24.95" customHeight="1" x14ac:dyDescent="0.15">
      <c r="A14" s="4" t="s">
        <v>28</v>
      </c>
      <c r="B14" s="28" t="s">
        <v>29</v>
      </c>
      <c r="C14" s="22"/>
      <c r="D14" s="42" t="s">
        <v>9</v>
      </c>
      <c r="E14" s="52">
        <v>6</v>
      </c>
      <c r="F14" s="42" t="s">
        <v>10</v>
      </c>
      <c r="G14" s="44">
        <f t="shared" si="0"/>
        <v>0</v>
      </c>
      <c r="H14" s="42" t="s">
        <v>9</v>
      </c>
      <c r="I14" s="53">
        <v>2</v>
      </c>
      <c r="J14" s="46" t="s">
        <v>11</v>
      </c>
    </row>
    <row r="15" spans="1:11" ht="24.95" customHeight="1" x14ac:dyDescent="0.15">
      <c r="A15" s="3" t="s">
        <v>30</v>
      </c>
      <c r="B15" s="29" t="s">
        <v>31</v>
      </c>
      <c r="C15" s="23"/>
      <c r="D15" s="37" t="s">
        <v>9</v>
      </c>
      <c r="E15" s="54">
        <v>6</v>
      </c>
      <c r="F15" s="37" t="s">
        <v>10</v>
      </c>
      <c r="G15" s="39">
        <f t="shared" si="0"/>
        <v>0</v>
      </c>
      <c r="H15" s="37" t="s">
        <v>9</v>
      </c>
      <c r="I15" s="55">
        <v>3</v>
      </c>
      <c r="J15" s="41" t="s">
        <v>11</v>
      </c>
    </row>
    <row r="16" spans="1:11" ht="24.95" customHeight="1" x14ac:dyDescent="0.15">
      <c r="A16" s="4" t="s">
        <v>32</v>
      </c>
      <c r="B16" s="28" t="s">
        <v>33</v>
      </c>
      <c r="C16" s="20"/>
      <c r="D16" s="42" t="s">
        <v>9</v>
      </c>
      <c r="E16" s="43">
        <v>6</v>
      </c>
      <c r="F16" s="42" t="s">
        <v>10</v>
      </c>
      <c r="G16" s="44">
        <f t="shared" si="0"/>
        <v>0</v>
      </c>
      <c r="H16" s="42" t="s">
        <v>9</v>
      </c>
      <c r="I16" s="45">
        <v>3</v>
      </c>
      <c r="J16" s="46" t="s">
        <v>11</v>
      </c>
    </row>
    <row r="17" spans="1:10" ht="24.95" customHeight="1" x14ac:dyDescent="0.15">
      <c r="A17" s="3" t="s">
        <v>34</v>
      </c>
      <c r="B17" s="29" t="s">
        <v>35</v>
      </c>
      <c r="C17" s="19"/>
      <c r="D17" s="37" t="s">
        <v>9</v>
      </c>
      <c r="E17" s="38">
        <v>6</v>
      </c>
      <c r="F17" s="37" t="s">
        <v>10</v>
      </c>
      <c r="G17" s="39">
        <f t="shared" si="0"/>
        <v>0</v>
      </c>
      <c r="H17" s="37" t="s">
        <v>9</v>
      </c>
      <c r="I17" s="40">
        <v>3</v>
      </c>
      <c r="J17" s="41" t="s">
        <v>11</v>
      </c>
    </row>
    <row r="18" spans="1:10" ht="24.95" customHeight="1" x14ac:dyDescent="0.15">
      <c r="A18" s="4" t="s">
        <v>36</v>
      </c>
      <c r="B18" s="28" t="s">
        <v>37</v>
      </c>
      <c r="C18" s="20"/>
      <c r="D18" s="42" t="s">
        <v>9</v>
      </c>
      <c r="E18" s="43">
        <v>6</v>
      </c>
      <c r="F18" s="42" t="s">
        <v>10</v>
      </c>
      <c r="G18" s="44">
        <f t="shared" si="0"/>
        <v>0</v>
      </c>
      <c r="H18" s="42" t="s">
        <v>9</v>
      </c>
      <c r="I18" s="45">
        <v>3</v>
      </c>
      <c r="J18" s="46" t="s">
        <v>11</v>
      </c>
    </row>
    <row r="19" spans="1:10" ht="24.95" customHeight="1" thickBot="1" x14ac:dyDescent="0.2">
      <c r="A19" s="6" t="s">
        <v>38</v>
      </c>
      <c r="B19" s="31" t="s">
        <v>37</v>
      </c>
      <c r="C19" s="24"/>
      <c r="D19" s="56" t="s">
        <v>9</v>
      </c>
      <c r="E19" s="57">
        <v>6</v>
      </c>
      <c r="F19" s="56" t="s">
        <v>10</v>
      </c>
      <c r="G19" s="58">
        <f t="shared" si="0"/>
        <v>0</v>
      </c>
      <c r="H19" s="56" t="s">
        <v>9</v>
      </c>
      <c r="I19" s="59">
        <v>3</v>
      </c>
      <c r="J19" s="60" t="s">
        <v>11</v>
      </c>
    </row>
    <row r="20" spans="1:10" ht="24.95" customHeight="1" thickTop="1" thickBot="1" x14ac:dyDescent="0.2">
      <c r="A20" s="7"/>
      <c r="B20" s="8"/>
      <c r="C20" s="74" t="s">
        <v>39</v>
      </c>
      <c r="D20" s="75"/>
      <c r="E20" s="75"/>
      <c r="F20" s="76"/>
      <c r="G20" s="66">
        <f>SUM(G4:G19)</f>
        <v>0</v>
      </c>
      <c r="H20" s="61" t="s">
        <v>9</v>
      </c>
      <c r="I20" s="62"/>
      <c r="J20" s="63"/>
    </row>
    <row r="21" spans="1:10" ht="24.95" customHeight="1" thickTop="1" thickBot="1" x14ac:dyDescent="0.2">
      <c r="A21" s="9"/>
      <c r="B21" s="8"/>
      <c r="C21" s="74" t="s">
        <v>40</v>
      </c>
      <c r="D21" s="75"/>
      <c r="E21" s="75"/>
      <c r="F21" s="76"/>
      <c r="G21" s="64">
        <f>G20/48</f>
        <v>0</v>
      </c>
      <c r="H21" s="61" t="s">
        <v>9</v>
      </c>
      <c r="I21" s="62"/>
      <c r="J21" s="63"/>
    </row>
    <row r="22" spans="1:10" ht="24.95" customHeight="1" thickTop="1" x14ac:dyDescent="0.15">
      <c r="A22" s="10" t="s">
        <v>41</v>
      </c>
      <c r="B22" s="11"/>
      <c r="C22" s="12"/>
      <c r="D22" s="12"/>
      <c r="E22" s="12"/>
      <c r="F22" s="12"/>
      <c r="G22" s="12"/>
      <c r="H22" s="12"/>
      <c r="I22" s="12"/>
      <c r="J22" s="12"/>
    </row>
    <row r="23" spans="1:10" ht="24.95" customHeight="1" x14ac:dyDescent="0.15">
      <c r="A23" s="10" t="s">
        <v>42</v>
      </c>
      <c r="B23" s="11"/>
      <c r="C23" s="77"/>
      <c r="D23" s="77"/>
      <c r="E23" s="77"/>
      <c r="F23" s="77"/>
      <c r="G23" s="13"/>
      <c r="H23" s="13"/>
      <c r="I23" s="13"/>
      <c r="J23" s="13"/>
    </row>
    <row r="24" spans="1:10" ht="24.95" customHeight="1" x14ac:dyDescent="0.15">
      <c r="A24" s="65" t="s">
        <v>45</v>
      </c>
      <c r="B24" s="65"/>
      <c r="C24" s="13"/>
      <c r="D24" s="13"/>
      <c r="E24" s="13"/>
      <c r="F24" s="13"/>
      <c r="G24" s="13"/>
      <c r="H24" s="13"/>
      <c r="I24" s="13"/>
      <c r="J24" s="13"/>
    </row>
    <row r="25" spans="1:10" ht="24.95" customHeight="1" x14ac:dyDescent="0.15">
      <c r="A25" s="95" t="s">
        <v>47</v>
      </c>
      <c r="B25" s="95"/>
      <c r="C25" s="95"/>
      <c r="D25" s="15"/>
      <c r="E25" s="11"/>
      <c r="F25" s="11"/>
      <c r="G25" s="14"/>
      <c r="H25" s="11"/>
      <c r="I25" s="11"/>
      <c r="J25" s="11"/>
    </row>
    <row r="26" spans="1:10" x14ac:dyDescent="0.15">
      <c r="A26" s="11"/>
      <c r="B26" s="11"/>
      <c r="C26" s="14"/>
      <c r="D26" s="15"/>
      <c r="E26" s="11"/>
      <c r="F26" s="11"/>
      <c r="G26" s="14"/>
      <c r="H26" s="11"/>
      <c r="I26" s="11"/>
      <c r="J26" s="11"/>
    </row>
  </sheetData>
  <mergeCells count="11">
    <mergeCell ref="A1:A3"/>
    <mergeCell ref="C1:H1"/>
    <mergeCell ref="B2:B3"/>
    <mergeCell ref="C2:D3"/>
    <mergeCell ref="E2:F3"/>
    <mergeCell ref="G2:H3"/>
    <mergeCell ref="I1:J1"/>
    <mergeCell ref="I2:J3"/>
    <mergeCell ref="C20:F20"/>
    <mergeCell ref="C21:F21"/>
    <mergeCell ref="C23:F23"/>
  </mergeCells>
  <phoneticPr fontId="3"/>
  <pageMargins left="0.59055118110236227" right="0.23622047244094491" top="1.1811023622047245" bottom="0.19685039370078741" header="0.59055118110236227" footer="0.19685039370078741"/>
  <pageSetup paperSize="9" scale="75" orientation="landscape" r:id="rId1"/>
  <headerFooter alignWithMargins="0">
    <oddHeader>&amp;C&amp;16賃借料試算表（長袖白衣等）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令和7年度制服賃貸契約額試算表</vt:lpstr>
      <vt:lpstr>令和7年度制服賃貸契約額試算表!Print_Area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　大</dc:creator>
  <cp:lastModifiedBy>後藤　大</cp:lastModifiedBy>
  <cp:lastPrinted>2025-08-26T09:23:18Z</cp:lastPrinted>
  <dcterms:created xsi:type="dcterms:W3CDTF">2025-08-26T05:08:29Z</dcterms:created>
  <dcterms:modified xsi:type="dcterms:W3CDTF">2025-08-27T06:31:19Z</dcterms:modified>
</cp:coreProperties>
</file>